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730" yWindow="2475" windowWidth="15285" windowHeight="93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H81" i="1"/>
  <c r="J62" i="1"/>
  <c r="L43" i="1"/>
  <c r="L196" i="1" s="1"/>
  <c r="G119" i="1"/>
  <c r="H43" i="1"/>
  <c r="F62" i="1"/>
  <c r="G62" i="1"/>
  <c r="I81" i="1"/>
  <c r="J100" i="1"/>
  <c r="H119" i="1"/>
  <c r="G138" i="1"/>
  <c r="I157" i="1"/>
  <c r="G176" i="1"/>
  <c r="I195" i="1"/>
  <c r="F43" i="1"/>
  <c r="J43" i="1"/>
  <c r="H62" i="1"/>
  <c r="J81" i="1"/>
  <c r="G81" i="1"/>
  <c r="H100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I196" i="1"/>
  <c r="H196" i="1"/>
  <c r="J196" i="1"/>
</calcChain>
</file>

<file path=xl/sharedStrings.xml><?xml version="1.0" encoding="utf-8"?>
<sst xmlns="http://schemas.openxmlformats.org/spreadsheetml/2006/main" count="266" uniqueCount="68">
  <si>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</si>
  <si>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</si>
  <si>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</si>
  <si>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</si>
  <si>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</si>
  <si>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</si>
  <si>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</si>
  <si>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</si>
  <si>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</si>
  <si>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</si>
  <si>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</si>
  <si>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</si>
  <si>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</si>
  <si>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</si>
  <si>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</si>
  <si>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</si>
  <si>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</si>
  <si>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</si>
  <si>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</si>
  <si>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</si>
  <si>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</si>
  <si>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</si>
  <si>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</si>
  <si>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</si>
  <si>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</si>
  <si>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</si>
  <si>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</si>
  <si>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</si>
  <si>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</si>
  <si>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</si>
  <si>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</si>
  <si>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</si>
  <si>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</si>
  <si>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</si>
  <si>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</si>
  <si>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</si>
  <si>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</si>
  <si>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</si>
  <si>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</si>
  <si>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</si>
  <si>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</si>
  <si>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-</t>
  </si>
  <si>
    <t>хлеб пшеничный</t>
  </si>
  <si>
    <t>268/309</t>
  </si>
  <si>
    <t>манная каша с маслом 165, суфле творож со сг мол 112</t>
  </si>
  <si>
    <t>плов из отварных кур</t>
  </si>
  <si>
    <t>№54-12м</t>
  </si>
  <si>
    <t>кофейный напиток</t>
  </si>
  <si>
    <t>икра кабачковая</t>
  </si>
  <si>
    <t>*</t>
  </si>
  <si>
    <t>жаркое по-домашнему с курицей 200/50</t>
  </si>
  <si>
    <t>фрукт мытый</t>
  </si>
  <si>
    <t>выпечка в ассортименте 70, каша рисовая молочная с маслом 200/5</t>
  </si>
  <si>
    <t>пром,168</t>
  </si>
  <si>
    <t>вареники с картофелем и маслом 200/5</t>
  </si>
  <si>
    <t>398/1</t>
  </si>
  <si>
    <t>чай с лимоном</t>
  </si>
  <si>
    <t>котлеты мясные с соусом 90/10, макароны отварные 180</t>
  </si>
  <si>
    <t>чай слимоном</t>
  </si>
  <si>
    <t>шницель из курицы с соусом 90/15, гречка отварная 150</t>
  </si>
  <si>
    <t>кукуруза бланшированная</t>
  </si>
  <si>
    <t>биточки мясные с соусом 90/10, гречка отварная 150</t>
  </si>
  <si>
    <t>268/302</t>
  </si>
  <si>
    <t>птица запеченая (голень) с соусом 90/10, макароны отварные 150</t>
  </si>
  <si>
    <t>огурец порционно</t>
  </si>
  <si>
    <t>с-т из св помидор и огурцов</t>
  </si>
  <si>
    <t>помидор порционно</t>
  </si>
  <si>
    <t>МОАУ СОШ № 54 г. 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</si>
</sst>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N79" sqref="N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67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21</v>
      </c>
      <c r="I3" s="45">
        <v>4</v>
      </c>
      <c r="J3" s="46">
        <v>2025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44</v>
      </c>
      <c r="F6" s="57">
        <v>277</v>
      </c>
      <c r="G6" s="57">
        <v>17</v>
      </c>
      <c r="H6" s="57">
        <v>16</v>
      </c>
      <c r="I6" s="57">
        <v>54</v>
      </c>
      <c r="J6" s="57">
        <v>435</v>
      </c>
      <c r="K6" s="59">
        <v>168.22300000000001</v>
      </c>
      <c r="L6" s="57">
        <v>65.040000000000006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47" t="s">
        <v>40</v>
      </c>
      <c r="F8" s="48">
        <v>200</v>
      </c>
      <c r="G8" s="48" t="s">
        <v>41</v>
      </c>
      <c r="H8" s="48" t="s">
        <v>41</v>
      </c>
      <c r="I8" s="48">
        <v>14</v>
      </c>
      <c r="J8" s="48">
        <v>60</v>
      </c>
      <c r="K8" s="49">
        <v>376</v>
      </c>
      <c r="L8" s="50">
        <v>3.27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0">
        <v>46</v>
      </c>
      <c r="G9" s="50">
        <v>1</v>
      </c>
      <c r="H9" s="52" t="s">
        <v>41</v>
      </c>
      <c r="I9" s="50">
        <v>10</v>
      </c>
      <c r="J9" s="50">
        <v>48</v>
      </c>
      <c r="K9" s="49">
        <v>573</v>
      </c>
      <c r="L9" s="50">
        <v>3.16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78</v>
      </c>
      <c r="J13" s="19">
        <f t="shared" si="0"/>
        <v>543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523</v>
      </c>
      <c r="G24" s="32">
        <f t="shared" ref="G24:J24" si="4">G13+G23</f>
        <v>18</v>
      </c>
      <c r="H24" s="32">
        <f t="shared" si="4"/>
        <v>16</v>
      </c>
      <c r="I24" s="32">
        <f t="shared" si="4"/>
        <v>78</v>
      </c>
      <c r="J24" s="32">
        <f t="shared" si="4"/>
        <v>543</v>
      </c>
      <c r="K24" s="32"/>
      <c r="L24" s="32">
        <f t="shared" ref="L24" si="5">L13+L23</f>
        <v>71.47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61</v>
      </c>
      <c r="F25" s="48">
        <v>250</v>
      </c>
      <c r="G25" s="48">
        <v>17</v>
      </c>
      <c r="H25" s="48">
        <v>16</v>
      </c>
      <c r="I25" s="48">
        <v>56</v>
      </c>
      <c r="J25" s="48">
        <v>398</v>
      </c>
      <c r="K25" s="56" t="s">
        <v>62</v>
      </c>
      <c r="L25" s="57">
        <v>58.53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47" t="s">
        <v>40</v>
      </c>
      <c r="F27" s="48">
        <v>200</v>
      </c>
      <c r="G27" s="48" t="s">
        <v>41</v>
      </c>
      <c r="H27" s="48" t="s">
        <v>41</v>
      </c>
      <c r="I27" s="48">
        <v>14</v>
      </c>
      <c r="J27" s="48">
        <v>60</v>
      </c>
      <c r="K27" s="49">
        <v>376</v>
      </c>
      <c r="L27" s="50">
        <v>3.27</v>
      </c>
    </row>
    <row r="28" spans="1:12" ht="15" x14ac:dyDescent="0.25">
      <c r="A28" s="14"/>
      <c r="B28" s="15"/>
      <c r="C28" s="11"/>
      <c r="D28" s="7" t="s">
        <v>23</v>
      </c>
      <c r="E28" s="47" t="s">
        <v>42</v>
      </c>
      <c r="F28" s="48">
        <v>46</v>
      </c>
      <c r="G28" s="48">
        <v>1</v>
      </c>
      <c r="H28" s="53" t="s">
        <v>41</v>
      </c>
      <c r="I28" s="48">
        <v>10</v>
      </c>
      <c r="J28" s="48">
        <v>48</v>
      </c>
      <c r="K28" s="54">
        <v>573</v>
      </c>
      <c r="L28" s="50">
        <v>3.16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 t="s">
        <v>26</v>
      </c>
      <c r="E30" s="47" t="s">
        <v>66</v>
      </c>
      <c r="F30" s="48">
        <v>60</v>
      </c>
      <c r="G30" s="48">
        <v>1</v>
      </c>
      <c r="H30" s="48">
        <v>3</v>
      </c>
      <c r="I30" s="48">
        <v>5</v>
      </c>
      <c r="J30" s="48">
        <v>40</v>
      </c>
      <c r="K30" s="49">
        <v>71</v>
      </c>
      <c r="L30" s="50">
        <v>6.51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556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85</v>
      </c>
      <c r="J32" s="19">
        <f t="shared" ref="J32:L32" si="9">SUM(J25:J31)</f>
        <v>546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556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85</v>
      </c>
      <c r="J43" s="32">
        <f t="shared" ref="J43:L43" si="17">J32+J42</f>
        <v>546</v>
      </c>
      <c r="K43" s="32"/>
      <c r="L43" s="32">
        <f t="shared" si="17"/>
        <v>71.470000000000013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45</v>
      </c>
      <c r="F44" s="50">
        <v>200</v>
      </c>
      <c r="G44" s="50">
        <v>20</v>
      </c>
      <c r="H44" s="50">
        <v>23</v>
      </c>
      <c r="I44" s="50">
        <v>26</v>
      </c>
      <c r="J44" s="50">
        <v>396</v>
      </c>
      <c r="K44" s="59" t="s">
        <v>46</v>
      </c>
      <c r="L44" s="57">
        <v>58.53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47" t="s">
        <v>40</v>
      </c>
      <c r="F46" s="48">
        <v>200</v>
      </c>
      <c r="G46" s="48" t="s">
        <v>41</v>
      </c>
      <c r="H46" s="48" t="s">
        <v>41</v>
      </c>
      <c r="I46" s="48">
        <v>14</v>
      </c>
      <c r="J46" s="48">
        <v>60</v>
      </c>
      <c r="K46" s="49">
        <v>376</v>
      </c>
      <c r="L46" s="50">
        <v>3.27</v>
      </c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0">
        <v>46</v>
      </c>
      <c r="G47" s="50">
        <v>1</v>
      </c>
      <c r="H47" s="52" t="s">
        <v>41</v>
      </c>
      <c r="I47" s="50">
        <v>10</v>
      </c>
      <c r="J47" s="50">
        <v>48</v>
      </c>
      <c r="K47" s="49">
        <v>573</v>
      </c>
      <c r="L47" s="50">
        <v>3.16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26</v>
      </c>
      <c r="E49" s="47" t="s">
        <v>64</v>
      </c>
      <c r="F49" s="48">
        <v>60</v>
      </c>
      <c r="G49" s="48">
        <v>1</v>
      </c>
      <c r="H49" s="48">
        <v>3</v>
      </c>
      <c r="I49" s="48">
        <v>5</v>
      </c>
      <c r="J49" s="48">
        <v>32</v>
      </c>
      <c r="K49" s="49">
        <v>71</v>
      </c>
      <c r="L49" s="50">
        <v>6.51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506</v>
      </c>
      <c r="G51" s="19">
        <f t="shared" ref="G51" si="18">SUM(G44:G50)</f>
        <v>22</v>
      </c>
      <c r="H51" s="19">
        <f t="shared" ref="H51" si="19">SUM(H44:H50)</f>
        <v>26</v>
      </c>
      <c r="I51" s="19">
        <f t="shared" ref="I51" si="20">SUM(I44:I50)</f>
        <v>55</v>
      </c>
      <c r="J51" s="19">
        <f t="shared" ref="J51:L51" si="21">SUM(J44:J50)</f>
        <v>536</v>
      </c>
      <c r="K51" s="25"/>
      <c r="L51" s="19">
        <f t="shared" si="21"/>
        <v>71.470000000000013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506</v>
      </c>
      <c r="G62" s="32">
        <f t="shared" ref="G62" si="26">G51+G61</f>
        <v>22</v>
      </c>
      <c r="H62" s="32">
        <f t="shared" ref="H62" si="27">H51+H61</f>
        <v>26</v>
      </c>
      <c r="I62" s="32">
        <f t="shared" ref="I62" si="28">I51+I61</f>
        <v>55</v>
      </c>
      <c r="J62" s="32">
        <f t="shared" ref="J62:L62" si="29">J51+J61</f>
        <v>536</v>
      </c>
      <c r="K62" s="32"/>
      <c r="L62" s="32">
        <f t="shared" si="29"/>
        <v>71.470000000000013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63</v>
      </c>
      <c r="F63" s="57">
        <v>250</v>
      </c>
      <c r="G63" s="57">
        <v>17</v>
      </c>
      <c r="H63" s="57">
        <v>13</v>
      </c>
      <c r="I63" s="57">
        <v>39</v>
      </c>
      <c r="J63" s="57">
        <v>381</v>
      </c>
      <c r="K63" s="59" t="s">
        <v>43</v>
      </c>
      <c r="L63" s="57">
        <v>58.53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47" t="s">
        <v>40</v>
      </c>
      <c r="F65" s="48">
        <v>200</v>
      </c>
      <c r="G65" s="48" t="s">
        <v>41</v>
      </c>
      <c r="H65" s="48" t="s">
        <v>41</v>
      </c>
      <c r="I65" s="48">
        <v>14</v>
      </c>
      <c r="J65" s="48">
        <v>60</v>
      </c>
      <c r="K65" s="49">
        <v>376</v>
      </c>
      <c r="L65" s="50">
        <v>3.27</v>
      </c>
    </row>
    <row r="66" spans="1:12" ht="15" x14ac:dyDescent="0.25">
      <c r="A66" s="23"/>
      <c r="B66" s="15"/>
      <c r="C66" s="11"/>
      <c r="D66" s="7" t="s">
        <v>23</v>
      </c>
      <c r="E66" s="47" t="s">
        <v>42</v>
      </c>
      <c r="F66" s="48">
        <v>46</v>
      </c>
      <c r="G66" s="48">
        <v>1</v>
      </c>
      <c r="H66" s="48" t="s">
        <v>41</v>
      </c>
      <c r="I66" s="48">
        <v>10</v>
      </c>
      <c r="J66" s="48">
        <v>48</v>
      </c>
      <c r="K66" s="49">
        <v>573</v>
      </c>
      <c r="L66" s="50">
        <v>3.16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26</v>
      </c>
      <c r="E68" s="47" t="s">
        <v>48</v>
      </c>
      <c r="F68" s="48">
        <v>60</v>
      </c>
      <c r="G68" s="48">
        <v>1</v>
      </c>
      <c r="H68" s="48">
        <v>2</v>
      </c>
      <c r="I68" s="48">
        <v>2</v>
      </c>
      <c r="J68" s="48">
        <v>33</v>
      </c>
      <c r="K68" s="49" t="s">
        <v>49</v>
      </c>
      <c r="L68" s="50">
        <v>6.51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556</v>
      </c>
      <c r="G70" s="19">
        <f t="shared" ref="G70" si="30">SUM(G63:G69)</f>
        <v>19</v>
      </c>
      <c r="H70" s="19">
        <f t="shared" ref="H70" si="31">SUM(H63:H69)</f>
        <v>15</v>
      </c>
      <c r="I70" s="19">
        <f t="shared" ref="I70" si="32">SUM(I63:I69)</f>
        <v>65</v>
      </c>
      <c r="J70" s="19">
        <f t="shared" ref="J70:L70" si="33">SUM(J63:J69)</f>
        <v>522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556</v>
      </c>
      <c r="G81" s="32">
        <f t="shared" ref="G81" si="38">G70+G80</f>
        <v>19</v>
      </c>
      <c r="H81" s="32">
        <f t="shared" ref="H81" si="39">H70+H80</f>
        <v>15</v>
      </c>
      <c r="I81" s="32">
        <f t="shared" ref="I81" si="40">I70+I80</f>
        <v>65</v>
      </c>
      <c r="J81" s="32">
        <f t="shared" ref="J81:L81" si="41">J70+J80</f>
        <v>522</v>
      </c>
      <c r="K81" s="32"/>
      <c r="L81" s="32">
        <f t="shared" si="41"/>
        <v>71.470000000000013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50</v>
      </c>
      <c r="F82" s="57">
        <v>250</v>
      </c>
      <c r="G82" s="57">
        <v>17</v>
      </c>
      <c r="H82" s="57">
        <v>17</v>
      </c>
      <c r="I82" s="57">
        <v>44</v>
      </c>
      <c r="J82" s="57">
        <v>295</v>
      </c>
      <c r="K82" s="59">
        <v>259</v>
      </c>
      <c r="L82" s="57">
        <v>48.28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47" t="s">
        <v>40</v>
      </c>
      <c r="F84" s="48">
        <v>200</v>
      </c>
      <c r="G84" s="48" t="s">
        <v>41</v>
      </c>
      <c r="H84" s="48" t="s">
        <v>41</v>
      </c>
      <c r="I84" s="48">
        <v>14</v>
      </c>
      <c r="J84" s="48">
        <v>60</v>
      </c>
      <c r="K84" s="49">
        <v>376</v>
      </c>
      <c r="L84" s="50">
        <v>3.27</v>
      </c>
    </row>
    <row r="85" spans="1:12" ht="15" x14ac:dyDescent="0.25">
      <c r="A85" s="23"/>
      <c r="B85" s="15"/>
      <c r="C85" s="11"/>
      <c r="D85" s="7" t="s">
        <v>23</v>
      </c>
      <c r="E85" s="47" t="s">
        <v>42</v>
      </c>
      <c r="F85" s="48">
        <v>46</v>
      </c>
      <c r="G85" s="48">
        <v>1</v>
      </c>
      <c r="H85" s="48" t="s">
        <v>41</v>
      </c>
      <c r="I85" s="48">
        <v>10</v>
      </c>
      <c r="J85" s="48">
        <v>48</v>
      </c>
      <c r="K85" s="54">
        <v>573</v>
      </c>
      <c r="L85" s="50">
        <v>3.16</v>
      </c>
    </row>
    <row r="86" spans="1:12" ht="15" x14ac:dyDescent="0.25">
      <c r="A86" s="23"/>
      <c r="B86" s="15"/>
      <c r="C86" s="11"/>
      <c r="D86" s="7" t="s">
        <v>24</v>
      </c>
      <c r="E86" s="47" t="s">
        <v>51</v>
      </c>
      <c r="F86" s="48">
        <v>100</v>
      </c>
      <c r="G86" s="48">
        <v>1</v>
      </c>
      <c r="H86" s="48">
        <v>1</v>
      </c>
      <c r="I86" s="48">
        <v>10</v>
      </c>
      <c r="J86" s="48">
        <v>110</v>
      </c>
      <c r="K86" s="49">
        <v>10</v>
      </c>
      <c r="L86" s="50">
        <v>16.760000000000002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596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513</v>
      </c>
      <c r="K89" s="25"/>
      <c r="L89" s="19">
        <f t="shared" si="45"/>
        <v>71.470000000000013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596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513</v>
      </c>
      <c r="K100" s="32"/>
      <c r="L100" s="32">
        <f t="shared" si="53"/>
        <v>71.470000000000013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52</v>
      </c>
      <c r="F101" s="57">
        <v>275</v>
      </c>
      <c r="G101" s="57">
        <v>18</v>
      </c>
      <c r="H101" s="57">
        <v>20</v>
      </c>
      <c r="I101" s="57">
        <v>56</v>
      </c>
      <c r="J101" s="57">
        <v>347</v>
      </c>
      <c r="K101" s="59" t="s">
        <v>53</v>
      </c>
      <c r="L101" s="57">
        <v>55.79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60" t="s">
        <v>47</v>
      </c>
      <c r="F103" s="50">
        <v>200</v>
      </c>
      <c r="G103" s="50">
        <v>1</v>
      </c>
      <c r="H103" s="50" t="s">
        <v>41</v>
      </c>
      <c r="I103" s="50">
        <v>16</v>
      </c>
      <c r="J103" s="50">
        <v>90</v>
      </c>
      <c r="K103" s="49">
        <v>130</v>
      </c>
      <c r="L103" s="50">
        <v>12.52</v>
      </c>
    </row>
    <row r="104" spans="1:12" ht="15" x14ac:dyDescent="0.25">
      <c r="A104" s="23"/>
      <c r="B104" s="15"/>
      <c r="C104" s="11"/>
      <c r="D104" s="7" t="s">
        <v>23</v>
      </c>
      <c r="E104" s="47" t="s">
        <v>42</v>
      </c>
      <c r="F104" s="48">
        <v>46</v>
      </c>
      <c r="G104" s="48">
        <v>1</v>
      </c>
      <c r="H104" s="48" t="s">
        <v>41</v>
      </c>
      <c r="I104" s="48">
        <v>10</v>
      </c>
      <c r="J104" s="48">
        <v>48</v>
      </c>
      <c r="K104" s="54">
        <v>573</v>
      </c>
      <c r="L104" s="50">
        <v>3.16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521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82</v>
      </c>
      <c r="J108" s="19">
        <f t="shared" si="54"/>
        <v>485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521</v>
      </c>
      <c r="G119" s="32">
        <f t="shared" ref="G119" si="58">G108+G118</f>
        <v>20</v>
      </c>
      <c r="H119" s="32">
        <f t="shared" ref="H119" si="59">H108+H118</f>
        <v>20</v>
      </c>
      <c r="I119" s="32">
        <f t="shared" ref="I119" si="60">I108+I118</f>
        <v>82</v>
      </c>
      <c r="J119" s="32">
        <f t="shared" ref="J119:L119" si="61">J108+J118</f>
        <v>485</v>
      </c>
      <c r="K119" s="32"/>
      <c r="L119" s="32">
        <f t="shared" si="61"/>
        <v>71.47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54</v>
      </c>
      <c r="F120" s="57">
        <v>205</v>
      </c>
      <c r="G120" s="48">
        <v>16</v>
      </c>
      <c r="H120" s="48">
        <v>15</v>
      </c>
      <c r="I120" s="48">
        <v>55</v>
      </c>
      <c r="J120" s="48">
        <v>325</v>
      </c>
      <c r="K120" s="56" t="s">
        <v>55</v>
      </c>
      <c r="L120" s="57">
        <v>56.42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47" t="s">
        <v>56</v>
      </c>
      <c r="F122" s="48">
        <v>200</v>
      </c>
      <c r="G122" s="48" t="s">
        <v>41</v>
      </c>
      <c r="H122" s="48" t="s">
        <v>41</v>
      </c>
      <c r="I122" s="48">
        <v>14</v>
      </c>
      <c r="J122" s="48">
        <v>60</v>
      </c>
      <c r="K122" s="49">
        <v>377</v>
      </c>
      <c r="L122" s="50">
        <v>5.38</v>
      </c>
    </row>
    <row r="123" spans="1:12" ht="15" x14ac:dyDescent="0.25">
      <c r="A123" s="14"/>
      <c r="B123" s="15"/>
      <c r="C123" s="11"/>
      <c r="D123" s="7" t="s">
        <v>23</v>
      </c>
      <c r="E123" s="47" t="s">
        <v>42</v>
      </c>
      <c r="F123" s="48">
        <v>46</v>
      </c>
      <c r="G123" s="48">
        <v>1</v>
      </c>
      <c r="H123" s="48" t="s">
        <v>41</v>
      </c>
      <c r="I123" s="48">
        <v>10</v>
      </c>
      <c r="J123" s="48">
        <v>48</v>
      </c>
      <c r="K123" s="54">
        <v>573</v>
      </c>
      <c r="L123" s="50">
        <v>3.16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 t="s">
        <v>26</v>
      </c>
      <c r="E125" s="47" t="s">
        <v>64</v>
      </c>
      <c r="F125" s="48">
        <v>60</v>
      </c>
      <c r="G125" s="48">
        <v>1</v>
      </c>
      <c r="H125" s="48">
        <v>3</v>
      </c>
      <c r="I125" s="48">
        <v>5</v>
      </c>
      <c r="J125" s="48">
        <v>32</v>
      </c>
      <c r="K125" s="49">
        <v>71</v>
      </c>
      <c r="L125" s="50">
        <v>6.51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511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84</v>
      </c>
      <c r="J127" s="19">
        <f t="shared" si="62"/>
        <v>465</v>
      </c>
      <c r="K127" s="25"/>
      <c r="L127" s="19">
        <f t="shared" ref="L127" si="63">SUM(L120:L126)</f>
        <v>71.470000000000013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511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84</v>
      </c>
      <c r="J138" s="32">
        <f t="shared" ref="J138:L138" si="69">J127+J137</f>
        <v>465</v>
      </c>
      <c r="K138" s="32"/>
      <c r="L138" s="32">
        <f t="shared" si="69"/>
        <v>71.470000000000013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5" t="s">
        <v>57</v>
      </c>
      <c r="F139" s="48">
        <v>280</v>
      </c>
      <c r="G139" s="48">
        <v>17</v>
      </c>
      <c r="H139" s="48">
        <v>16</v>
      </c>
      <c r="I139" s="48">
        <v>56</v>
      </c>
      <c r="J139" s="48">
        <v>350</v>
      </c>
      <c r="K139" s="56" t="s">
        <v>43</v>
      </c>
      <c r="L139" s="57">
        <v>56.42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47" t="s">
        <v>58</v>
      </c>
      <c r="F141" s="48">
        <v>200</v>
      </c>
      <c r="G141" s="48" t="s">
        <v>41</v>
      </c>
      <c r="H141" s="48" t="s">
        <v>41</v>
      </c>
      <c r="I141" s="48">
        <v>14</v>
      </c>
      <c r="J141" s="48">
        <v>60</v>
      </c>
      <c r="K141" s="49">
        <v>377</v>
      </c>
      <c r="L141" s="50">
        <v>5.38</v>
      </c>
    </row>
    <row r="142" spans="1:12" ht="15.75" customHeight="1" x14ac:dyDescent="0.25">
      <c r="A142" s="23"/>
      <c r="B142" s="15"/>
      <c r="C142" s="11"/>
      <c r="D142" s="7" t="s">
        <v>23</v>
      </c>
      <c r="E142" s="47" t="s">
        <v>42</v>
      </c>
      <c r="F142" s="48">
        <v>46</v>
      </c>
      <c r="G142" s="48">
        <v>1</v>
      </c>
      <c r="H142" s="48" t="s">
        <v>41</v>
      </c>
      <c r="I142" s="48">
        <v>10</v>
      </c>
      <c r="J142" s="48">
        <v>48</v>
      </c>
      <c r="K142" s="54">
        <v>573</v>
      </c>
      <c r="L142" s="50">
        <v>3.16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 t="s">
        <v>26</v>
      </c>
      <c r="E144" s="47" t="s">
        <v>65</v>
      </c>
      <c r="F144" s="48">
        <v>60</v>
      </c>
      <c r="G144" s="48">
        <v>1</v>
      </c>
      <c r="H144" s="48">
        <v>3</v>
      </c>
      <c r="I144" s="48">
        <v>7</v>
      </c>
      <c r="J144" s="48">
        <v>40</v>
      </c>
      <c r="K144" s="49">
        <v>15</v>
      </c>
      <c r="L144" s="50">
        <v>6.51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586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87</v>
      </c>
      <c r="J146" s="19">
        <f t="shared" si="70"/>
        <v>498</v>
      </c>
      <c r="K146" s="25"/>
      <c r="L146" s="19">
        <f t="shared" ref="L146" si="71">SUM(L139:L145)</f>
        <v>71.470000000000013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586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87</v>
      </c>
      <c r="J157" s="32">
        <f t="shared" ref="J157:L157" si="77">J146+J156</f>
        <v>498</v>
      </c>
      <c r="K157" s="32"/>
      <c r="L157" s="32">
        <f t="shared" si="77"/>
        <v>71.470000000000013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59</v>
      </c>
      <c r="F158" s="57">
        <v>255</v>
      </c>
      <c r="G158" s="57">
        <v>16</v>
      </c>
      <c r="H158" s="57">
        <v>15</v>
      </c>
      <c r="I158" s="57">
        <v>49</v>
      </c>
      <c r="J158" s="57">
        <v>367</v>
      </c>
      <c r="K158" s="56">
        <v>268.30200000000002</v>
      </c>
      <c r="L158" s="57">
        <v>51.51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47" t="s">
        <v>58</v>
      </c>
      <c r="F160" s="48">
        <v>200</v>
      </c>
      <c r="G160" s="48" t="s">
        <v>41</v>
      </c>
      <c r="H160" s="48" t="s">
        <v>41</v>
      </c>
      <c r="I160" s="48">
        <v>14</v>
      </c>
      <c r="J160" s="48">
        <v>60</v>
      </c>
      <c r="K160" s="49">
        <v>377</v>
      </c>
      <c r="L160" s="50">
        <v>5.38</v>
      </c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0">
        <v>46</v>
      </c>
      <c r="G161" s="50">
        <v>1</v>
      </c>
      <c r="H161" s="50" t="s">
        <v>41</v>
      </c>
      <c r="I161" s="50">
        <v>10</v>
      </c>
      <c r="J161" s="50">
        <v>48</v>
      </c>
      <c r="K161" s="49">
        <v>573</v>
      </c>
      <c r="L161" s="50">
        <v>3.16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26</v>
      </c>
      <c r="E163" s="51" t="s">
        <v>60</v>
      </c>
      <c r="F163" s="50">
        <v>60</v>
      </c>
      <c r="G163" s="50">
        <v>1</v>
      </c>
      <c r="H163" s="50">
        <v>5</v>
      </c>
      <c r="I163" s="50">
        <v>5</v>
      </c>
      <c r="J163" s="50">
        <v>73</v>
      </c>
      <c r="K163" s="49">
        <v>50</v>
      </c>
      <c r="L163" s="50">
        <v>11.42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561</v>
      </c>
      <c r="G165" s="19">
        <f t="shared" ref="G165:J165" si="78">SUM(G158:G164)</f>
        <v>18</v>
      </c>
      <c r="H165" s="19">
        <f t="shared" si="78"/>
        <v>20</v>
      </c>
      <c r="I165" s="19">
        <f t="shared" si="78"/>
        <v>78</v>
      </c>
      <c r="J165" s="19">
        <f t="shared" si="78"/>
        <v>548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561</v>
      </c>
      <c r="G176" s="32">
        <f t="shared" ref="G176" si="82">G165+G175</f>
        <v>18</v>
      </c>
      <c r="H176" s="32">
        <f t="shared" ref="H176" si="83">H165+H175</f>
        <v>20</v>
      </c>
      <c r="I176" s="32">
        <f t="shared" ref="I176" si="84">I165+I175</f>
        <v>78</v>
      </c>
      <c r="J176" s="32">
        <f t="shared" ref="J176:L176" si="85">J165+J175</f>
        <v>548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50</v>
      </c>
      <c r="F177" s="57">
        <v>250</v>
      </c>
      <c r="G177" s="57">
        <v>17</v>
      </c>
      <c r="H177" s="57">
        <v>17</v>
      </c>
      <c r="I177" s="57">
        <v>44</v>
      </c>
      <c r="J177" s="57">
        <v>295</v>
      </c>
      <c r="K177" s="59">
        <v>259</v>
      </c>
      <c r="L177" s="57">
        <v>48.28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47" t="s">
        <v>40</v>
      </c>
      <c r="F179" s="48">
        <v>200</v>
      </c>
      <c r="G179" s="48" t="s">
        <v>41</v>
      </c>
      <c r="H179" s="48" t="s">
        <v>41</v>
      </c>
      <c r="I179" s="48">
        <v>14</v>
      </c>
      <c r="J179" s="48">
        <v>60</v>
      </c>
      <c r="K179" s="49">
        <v>376</v>
      </c>
      <c r="L179" s="50">
        <v>3.27</v>
      </c>
    </row>
    <row r="180" spans="1:12" ht="15" x14ac:dyDescent="0.25">
      <c r="A180" s="23"/>
      <c r="B180" s="15"/>
      <c r="C180" s="11"/>
      <c r="D180" s="7" t="s">
        <v>23</v>
      </c>
      <c r="E180" s="47" t="s">
        <v>42</v>
      </c>
      <c r="F180" s="48">
        <v>46</v>
      </c>
      <c r="G180" s="48">
        <v>1</v>
      </c>
      <c r="H180" s="48" t="s">
        <v>41</v>
      </c>
      <c r="I180" s="48">
        <v>10</v>
      </c>
      <c r="J180" s="48">
        <v>48</v>
      </c>
      <c r="K180" s="54">
        <v>573</v>
      </c>
      <c r="L180" s="50">
        <v>3.16</v>
      </c>
    </row>
    <row r="181" spans="1:12" ht="15" x14ac:dyDescent="0.25">
      <c r="A181" s="23"/>
      <c r="B181" s="15"/>
      <c r="C181" s="11"/>
      <c r="D181" s="7" t="s">
        <v>24</v>
      </c>
      <c r="E181" s="47" t="s">
        <v>51</v>
      </c>
      <c r="F181" s="48">
        <v>100</v>
      </c>
      <c r="G181" s="48">
        <v>1</v>
      </c>
      <c r="H181" s="48">
        <v>1</v>
      </c>
      <c r="I181" s="48">
        <v>10</v>
      </c>
      <c r="J181" s="48">
        <v>110</v>
      </c>
      <c r="K181" s="49">
        <v>10</v>
      </c>
      <c r="L181" s="50">
        <v>16.760000000000002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596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78</v>
      </c>
      <c r="J184" s="19">
        <f t="shared" si="86"/>
        <v>513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596</v>
      </c>
      <c r="G195" s="32">
        <f t="shared" ref="G195" si="90">G184+G194</f>
        <v>19</v>
      </c>
      <c r="H195" s="32">
        <f t="shared" ref="H195" si="91">H184+H194</f>
        <v>18</v>
      </c>
      <c r="I195" s="32">
        <f t="shared" ref="I195" si="92">I184+I194</f>
        <v>78</v>
      </c>
      <c r="J195" s="32">
        <f t="shared" ref="J195:L195" si="93">J184+J194</f>
        <v>513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19.100000000000001</v>
      </c>
      <c r="H196" s="34">
        <f t="shared" si="94"/>
        <v>18.899999999999999</v>
      </c>
      <c r="I196" s="34">
        <f t="shared" si="94"/>
        <v>77</v>
      </c>
      <c r="J196" s="34">
        <f t="shared" si="94"/>
        <v>516.9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2025-04-24T16:08:40Z</dcterms:modified>
</cp:coreProperties>
</file>